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3.xml" ContentType="application/vnd.openxmlformats-officedocument.spreadsheetml.worksheet+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2.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201"/>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36b8\AC\Temp\"/>
    </mc:Choice>
  </mc:AlternateContent>
  <bookViews>
    <workbookView xWindow="480" yWindow="210" windowWidth="15570" windowHeight="9720" activeTab="2" xr2:uid="{00000000-000D-0000-FFFF-FFFF00000000}"/>
  </bookViews>
  <sheets>
    <sheet name="Mẫu 1B-VCQL" sheetId="7" r:id="rId1"/>
    <sheet name="Mẫu 1C- GV" sheetId="10" r:id="rId2"/>
    <sheet name="Mẫu 1D -NV" sheetId="11" r:id="rId3"/>
  </sheets>
  <definedNames>
    <definedName name="_xlnm.Print_Titles" localSheetId="0">'Mẫu 1B-VCQL'!$11:$11</definedName>
    <definedName name="_xlnm.Print_Titles" localSheetId="1">'Mẫu 1C- GV'!$11:$11</definedName>
    <definedName name="_xlnm.Print_Titles" localSheetId="2">'Mẫu 1D -NV'!$11:$11</definedName>
  </definedNames>
  <calcPr calcId="171026"/>
</workbook>
</file>

<file path=xl/calcChain.xml><?xml version="1.0" encoding="utf-8"?>
<calcChain xmlns="http://schemas.openxmlformats.org/spreadsheetml/2006/main">
  <c r="F44" i="7" l="1"/>
  <c r="F44" i="11"/>
  <c r="F38" i="11"/>
  <c r="E38" i="11"/>
  <c r="F32" i="11"/>
  <c r="E32" i="11"/>
  <c r="F26" i="11"/>
  <c r="E26" i="11"/>
  <c r="F25" i="11"/>
  <c r="E25" i="11"/>
  <c r="F19" i="11"/>
  <c r="E19" i="11"/>
  <c r="F13" i="11"/>
  <c r="F12" i="11"/>
  <c r="F51" i="11"/>
  <c r="E13" i="11"/>
  <c r="E12" i="11"/>
  <c r="E51" i="11"/>
  <c r="F44" i="10"/>
  <c r="F38" i="10"/>
  <c r="E38" i="10"/>
  <c r="F32" i="10"/>
  <c r="E32" i="10"/>
  <c r="E26" i="10"/>
  <c r="E25" i="10"/>
  <c r="F26" i="10"/>
  <c r="F25" i="10"/>
  <c r="F19" i="10"/>
  <c r="E19" i="10"/>
  <c r="F13" i="10"/>
  <c r="F12" i="10"/>
  <c r="F51" i="10"/>
  <c r="E13" i="10"/>
  <c r="E12" i="10"/>
  <c r="F38" i="7"/>
  <c r="E38" i="7"/>
  <c r="F32" i="7"/>
  <c r="F26" i="7"/>
  <c r="F25" i="7"/>
  <c r="F13" i="7"/>
  <c r="F19" i="7"/>
  <c r="F12" i="7"/>
  <c r="F51" i="7"/>
  <c r="E32" i="7"/>
  <c r="E26" i="7"/>
  <c r="E25" i="7"/>
  <c r="E19" i="7"/>
  <c r="E13" i="7"/>
  <c r="E12" i="7"/>
  <c r="F55" i="11"/>
  <c r="F57" i="11"/>
  <c r="F58" i="11"/>
  <c r="F56" i="11"/>
  <c r="E51" i="10"/>
  <c r="F56" i="10"/>
  <c r="F55" i="10"/>
  <c r="F58" i="10"/>
  <c r="F57" i="10"/>
  <c r="E51" i="7"/>
  <c r="F57" i="7"/>
  <c r="F56" i="7"/>
  <c r="F55" i="7"/>
  <c r="F58" i="7"/>
</calcChain>
</file>

<file path=xl/sharedStrings.xml><?xml version="1.0" encoding="utf-8"?>
<sst xmlns="http://schemas.openxmlformats.org/spreadsheetml/2006/main" count="288" uniqueCount="117">
  <si>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</si>
  <si>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</si>
  <si>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</si>
  <si>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</si>
  <si>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</si>
  <si>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</si>
  <si>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</si>
  <si>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</si>
  <si>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</si>
  <si>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</si>
  <si>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</si>
  <si>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</si>
  <si>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</si>
  <si>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</si>
  <si>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</si>
  <si>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</si>
  <si>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</si>
  <si>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</si>
  <si>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</si>
  <si>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</si>
  <si>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</si>
  <si>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</si>
  <si>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</si>
  <si>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</si>
  <si>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</si>
  <si>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</si>
  <si>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</si>
  <si>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</si>
  <si>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</si>
  <si>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</si>
  <si>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</si>
  <si>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</si>
  <si>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</si>
  <si>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</si>
  <si>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</si>
  <si>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</si>
  <si>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</si>
  <si>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</si>
  <si>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</si>
  <si>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</si>
  <si>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</si>
  <si>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</si>
  <si>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</si>
  <si>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</si>
  <si>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</si>
  <si>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</si>
  <si>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</si>
  <si>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</si>
  <si>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</si>
  <si>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</si>
  <si>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</si>
  <si>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</si>
  <si>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</si>
  <si>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</si>
  <si>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</si>
  <si>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</si>
  <si>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</si>
  <si>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</si>
  <si>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</si>
  <si>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</si>
  <si>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</si>
  <si>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</si>
  <si>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</si>
  <si>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Mẫu 01 B</t>
  </si>
  <si>
    <t>Mẫu 01 C</t>
  </si>
  <si>
    <t>Mẫu 01 D</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</si>
  <si>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</si>
  <si>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</si>
  <si>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</si>
  <si>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</si>
  <si>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</si>
  <si>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</si>
  <si>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</si>
  <si>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</si>
  <si>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</si>
  <si>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</si>
  <si>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</si>
  <si>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</si>
  <si>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</si>
  <si>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</si>
  <si>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</si>
  <si>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</si>
  <si>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</si>
  <si>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</si>
  <si>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</si>
  <si>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</si>
  <si>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</si>
  <si>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</si>
  <si>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</si>
  <si>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</si>
  <si>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</si>
  <si>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</si>
  <si>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</si>
  <si>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</si>
  <si>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</si>
  <si>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đơn vị đúng hạn (2đ); Trễ hạn 01 lần (1đ); 2 lần trở lên (0đ).</t>
  </si>
  <si>
    <t xml:space="preserve">Hồ sơ công việc /dụng cụ làm việc ngăn nắp; sắp xếp nơi làm việc gọn gàng, sạch đẹp, đảm bảo an toàn trong lao động.   </t>
  </si>
  <si>
    <t>Họ và tên:</t>
  </si>
  <si>
    <t>Chức vụ:</t>
  </si>
  <si>
    <t>BÁO CÁO TỰ ĐÁNH GIÁ KẾT QUẢ CÔNG TÁC CỦA CÁ NHÂN
Kỳ đánh giá:  Quý 4 /2018</t>
  </si>
  <si>
    <t>Điểm CBCCVC tự chấm</t>
  </si>
  <si>
    <t xml:space="preserve">KẾT QUẢ TỰ PHÂN LOẠI: </t>
  </si>
  <si>
    <t>Tp.HCM, ngày…… tháng …… năm 201</t>
  </si>
  <si>
    <t xml:space="preserve">Hoàn thành nhiệm vụ vượt tiến độ, có chất lượng và hiệu quả </t>
  </si>
  <si>
    <r>
      <t>Đơn vị công tác</t>
    </r>
    <r>
      <rPr>
        <b/>
        <i/>
        <sz val="12"/>
        <color indexed="8"/>
        <rFont val="Times New Roman"/>
        <family val="1"/>
      </rPr>
      <t xml:space="preserve"> (phòng, khoa…):</t>
    </r>
  </si>
  <si>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</si>
  <si>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</si>
  <si>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</si>
  <si>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</si>
  <si>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</si>
  <si>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</si>
  <si>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</si>
  <si>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t>Cá nhân không tham gia gây mất đoàn kết nội bộ trong trường, đơn vị</t>
  </si>
  <si>
    <r>
      <t>Đơn vị công tác</t>
    </r>
    <r>
      <rPr>
        <b/>
        <i/>
        <sz val="12"/>
        <color indexed="8"/>
        <rFont val="Times New Roman"/>
        <family val="1"/>
      </rPr>
      <t xml:space="preserve"> (phòng, khoa…): </t>
    </r>
  </si>
  <si>
    <t>Họ và tên: Ninh Đỗ Hiệp</t>
  </si>
  <si>
    <t>Chức vụ: Nhân Viên</t>
  </si>
  <si>
    <t>Đơn vị công tác (phòng, khoa…): Phòng Quản Trị - Dịch Vụ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</si>
</sst>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10" fillId="0" borderId="0" xfId="0" applyFont="1" applyAlignment="1">
      <alignment vertical="center" wrapText="1"/>
    </xf>
    <xf numFmtId="0" fontId="2" fillId="0" borderId="0" xfId="0" applyFont="1" applyAlignment="1">
      <alignment horizontal="left" vertical="center" wrapText="1"/>
    </xf>
    <xf numFmtId="0" fontId="15"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11" fillId="0" borderId="1" xfId="0" applyFont="1" applyBorder="1" applyAlignment="1" applyProtection="1">
      <alignment horizontal="center" vertical="center" wrapText="1"/>
      <protection hidden="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left" vertical="center" wrapText="1"/>
    </xf>
    <xf numFmtId="0" fontId="15" fillId="0" borderId="1"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4" xfId="0" applyFont="1" applyBorder="1" applyAlignment="1">
      <alignment horizontal="justify"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F42A2019-EC06-405F-BF2D-1C03F0EAE7D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4" name="Straight Connector 3">
          <a:extLst>
            <a:ext uri="{FF2B5EF4-FFF2-40B4-BE49-F238E27FC236}">
              <a16:creationId xmlns:a16="http://schemas.microsoft.com/office/drawing/2014/main" id="{EB715BFA-8ED8-4922-BD5F-806C21E53478}"/>
            </a:ext>
          </a:extLst>
        </xdr:cNvPr>
        <xdr:cNvCxnSpPr/>
      </xdr:nvCxnSpPr>
      <xdr:spPr>
        <a:xfrm flipV="1">
          <a:off x="3808760" y="653499"/>
          <a:ext cx="178283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8889D481-2183-4806-AB56-FE31FE54879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3" name="Straight Connector 2">
          <a:extLst>
            <a:ext uri="{FF2B5EF4-FFF2-40B4-BE49-F238E27FC236}">
              <a16:creationId xmlns:a16="http://schemas.microsoft.com/office/drawing/2014/main" id="{6408CFD1-A441-4ADC-BE47-3681868CD02C}"/>
            </a:ext>
          </a:extLst>
        </xdr:cNvPr>
        <xdr:cNvCxnSpPr/>
      </xdr:nvCxnSpPr>
      <xdr:spPr>
        <a:xfrm flipV="1">
          <a:off x="3801306" y="654741"/>
          <a:ext cx="178241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4FE65E57-804E-4248-805A-CD334C5D95E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3" name="Straight Connector 2">
          <a:extLst>
            <a:ext uri="{FF2B5EF4-FFF2-40B4-BE49-F238E27FC236}">
              <a16:creationId xmlns:a16="http://schemas.microsoft.com/office/drawing/2014/main" id="{64F26172-918C-4153-B489-EA1923FAD0EB}"/>
            </a:ext>
          </a:extLst>
        </xdr:cNvPr>
        <xdr:cNvCxnSpPr/>
      </xdr:nvCxnSpPr>
      <xdr:spPr>
        <a:xfrm flipV="1">
          <a:off x="3801306" y="654741"/>
          <a:ext cx="178241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G62"/>
  <sheetViews>
    <sheetView topLeftCell="A44" zoomScale="115" zoomScaleNormal="115" workbookViewId="0" xr3:uid="{AEA406A1-0E4B-5B11-9CD5-51D6E497D94C}">
      <selection activeCell="G48" sqref="G48"/>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63</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7.15" customHeight="1" x14ac:dyDescent="0.15">
      <c r="B4" s="3"/>
    </row>
    <row r="5" spans="1:7" ht="39.950000000000003" customHeight="1" x14ac:dyDescent="0.15">
      <c r="A5" s="24" t="s">
        <v>99</v>
      </c>
      <c r="B5" s="24"/>
      <c r="C5" s="24"/>
      <c r="D5" s="24"/>
      <c r="E5" s="24"/>
      <c r="F5" s="24"/>
      <c r="G5" s="24"/>
    </row>
    <row r="6" spans="1:7" ht="8.4499999999999993" customHeight="1" x14ac:dyDescent="0.15"/>
    <row r="7" spans="1:7" s="2" customFormat="1" ht="25.15" customHeight="1" x14ac:dyDescent="0.15">
      <c r="B7" s="26" t="s">
        <v>97</v>
      </c>
      <c r="C7" s="26"/>
      <c r="D7" s="26"/>
      <c r="E7" s="26"/>
      <c r="F7" s="26"/>
      <c r="G7" s="26"/>
    </row>
    <row r="8" spans="1:7" s="2" customFormat="1" ht="25.15" customHeight="1" x14ac:dyDescent="0.15">
      <c r="B8" s="26" t="s">
        <v>98</v>
      </c>
      <c r="C8" s="26"/>
      <c r="D8" s="26"/>
      <c r="E8" s="26"/>
      <c r="F8" s="26"/>
      <c r="G8" s="26"/>
    </row>
    <row r="9" spans="1:7" s="2" customFormat="1" ht="25.15" customHeight="1" x14ac:dyDescent="0.15">
      <c r="B9" s="26" t="s">
        <v>113</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43.9" customHeight="1" x14ac:dyDescent="0.15">
      <c r="A12" s="11" t="s">
        <v>0</v>
      </c>
      <c r="B12" s="27" t="s">
        <v>38</v>
      </c>
      <c r="C12" s="27"/>
      <c r="D12" s="27"/>
      <c r="E12" s="15">
        <f>E13+E19</f>
        <v>20</v>
      </c>
      <c r="F12" s="19">
        <f>F13+F19</f>
        <v>0</v>
      </c>
      <c r="G12" s="11"/>
    </row>
    <row r="13" spans="1:7" s="6" customFormat="1" ht="37.15" customHeight="1" x14ac:dyDescent="0.15">
      <c r="A13" s="12">
        <v>1</v>
      </c>
      <c r="B13" s="27" t="s">
        <v>1</v>
      </c>
      <c r="C13" s="27"/>
      <c r="D13" s="27"/>
      <c r="E13" s="15">
        <f>SUM(E14:E18)</f>
        <v>10</v>
      </c>
      <c r="F13" s="19">
        <f>SUM(F14:F18)</f>
        <v>0</v>
      </c>
      <c r="G13" s="12"/>
    </row>
    <row r="14" spans="1:7" s="6" customFormat="1" ht="39" customHeight="1" x14ac:dyDescent="0.15">
      <c r="A14" s="12" t="s">
        <v>35</v>
      </c>
      <c r="B14" s="28" t="s">
        <v>78</v>
      </c>
      <c r="C14" s="29"/>
      <c r="D14" s="30"/>
      <c r="E14" s="12">
        <v>2</v>
      </c>
      <c r="F14" s="12"/>
      <c r="G14" s="12"/>
    </row>
    <row r="15" spans="1:7" s="7" customFormat="1" ht="39.75" customHeight="1" x14ac:dyDescent="0.15">
      <c r="A15" s="12" t="s">
        <v>36</v>
      </c>
      <c r="B15" s="28" t="s">
        <v>79</v>
      </c>
      <c r="C15" s="29"/>
      <c r="D15" s="30"/>
      <c r="E15" s="12">
        <v>2</v>
      </c>
      <c r="F15" s="12"/>
      <c r="G15" s="13"/>
    </row>
    <row r="16" spans="1:7" s="7" customFormat="1" ht="68.25" customHeight="1" x14ac:dyDescent="0.15">
      <c r="A16" s="12" t="s">
        <v>39</v>
      </c>
      <c r="B16" s="28" t="s">
        <v>66</v>
      </c>
      <c r="C16" s="29"/>
      <c r="D16" s="30"/>
      <c r="E16" s="12">
        <v>2</v>
      </c>
      <c r="F16" s="12"/>
      <c r="G16" s="13"/>
    </row>
    <row r="17" spans="1:7" s="7" customFormat="1" ht="45" customHeight="1" x14ac:dyDescent="0.15">
      <c r="A17" s="12" t="s">
        <v>40</v>
      </c>
      <c r="B17" s="28" t="s">
        <v>67</v>
      </c>
      <c r="C17" s="29"/>
      <c r="D17" s="30"/>
      <c r="E17" s="12">
        <v>2</v>
      </c>
      <c r="F17" s="12"/>
      <c r="G17" s="13"/>
    </row>
    <row r="18" spans="1:7" s="7" customFormat="1" ht="45" customHeight="1" x14ac:dyDescent="0.15">
      <c r="A18" s="12" t="s">
        <v>41</v>
      </c>
      <c r="B18" s="28" t="s">
        <v>68</v>
      </c>
      <c r="C18" s="29"/>
      <c r="D18" s="30"/>
      <c r="E18" s="12">
        <v>2</v>
      </c>
      <c r="F18" s="12"/>
      <c r="G18" s="13"/>
    </row>
    <row r="19" spans="1:7" s="6" customFormat="1" ht="99.75" customHeight="1" x14ac:dyDescent="0.15">
      <c r="A19" s="12">
        <v>2</v>
      </c>
      <c r="B19" s="31" t="s">
        <v>86</v>
      </c>
      <c r="C19" s="32"/>
      <c r="D19" s="33"/>
      <c r="E19" s="15">
        <f>SUM(E20:E24)</f>
        <v>10</v>
      </c>
      <c r="F19" s="19">
        <f>SUM(F20:F24)</f>
        <v>0</v>
      </c>
      <c r="G19" s="12"/>
    </row>
    <row r="20" spans="1:7" s="7" customFormat="1" ht="52.5" customHeight="1" x14ac:dyDescent="0.15">
      <c r="A20" s="12" t="s">
        <v>42</v>
      </c>
      <c r="B20" s="28" t="s">
        <v>91</v>
      </c>
      <c r="C20" s="29"/>
      <c r="D20" s="30"/>
      <c r="E20" s="12">
        <v>2</v>
      </c>
      <c r="F20" s="13"/>
      <c r="G20" s="13"/>
    </row>
    <row r="21" spans="1:7" s="7" customFormat="1" ht="49.5" customHeight="1" x14ac:dyDescent="0.15">
      <c r="A21" s="12" t="s">
        <v>43</v>
      </c>
      <c r="B21" s="28" t="s">
        <v>69</v>
      </c>
      <c r="C21" s="29"/>
      <c r="D21" s="30"/>
      <c r="E21" s="12">
        <v>2</v>
      </c>
      <c r="F21" s="12"/>
      <c r="G21" s="13"/>
    </row>
    <row r="22" spans="1:7" s="7" customFormat="1" ht="52.5" customHeight="1" x14ac:dyDescent="0.15">
      <c r="A22" s="12" t="s">
        <v>44</v>
      </c>
      <c r="B22" s="28" t="s">
        <v>82</v>
      </c>
      <c r="C22" s="29"/>
      <c r="D22" s="30"/>
      <c r="E22" s="12">
        <v>2</v>
      </c>
      <c r="F22" s="12"/>
      <c r="G22" s="13"/>
    </row>
    <row r="23" spans="1:7" s="6" customFormat="1" ht="66.75" customHeight="1" x14ac:dyDescent="0.15">
      <c r="A23" s="12" t="s">
        <v>45</v>
      </c>
      <c r="B23" s="28" t="s">
        <v>70</v>
      </c>
      <c r="C23" s="29"/>
      <c r="D23" s="30"/>
      <c r="E23" s="12">
        <v>2</v>
      </c>
      <c r="F23" s="12"/>
      <c r="G23" s="12"/>
    </row>
    <row r="24" spans="1:7" s="6" customFormat="1" ht="71.25" customHeight="1" x14ac:dyDescent="0.15">
      <c r="A24" s="12" t="s">
        <v>46</v>
      </c>
      <c r="B24" s="28" t="s">
        <v>81</v>
      </c>
      <c r="C24" s="29"/>
      <c r="D24" s="30"/>
      <c r="E24" s="12">
        <v>2</v>
      </c>
      <c r="F24" s="12"/>
      <c r="G24" s="12"/>
    </row>
    <row r="25" spans="1:7" s="5" customFormat="1" ht="21" customHeight="1" x14ac:dyDescent="0.15">
      <c r="A25" s="11" t="s">
        <v>2</v>
      </c>
      <c r="B25" s="34" t="s">
        <v>83</v>
      </c>
      <c r="C25" s="35"/>
      <c r="D25" s="36"/>
      <c r="E25" s="15">
        <f>E26+E32+E38</f>
        <v>30</v>
      </c>
      <c r="F25" s="19">
        <f>F26+F32+F38</f>
        <v>0</v>
      </c>
      <c r="G25" s="11"/>
    </row>
    <row r="26" spans="1:7" s="6" customFormat="1" ht="72" customHeight="1" x14ac:dyDescent="0.15">
      <c r="A26" s="12">
        <v>1</v>
      </c>
      <c r="B26" s="31" t="s">
        <v>84</v>
      </c>
      <c r="C26" s="32"/>
      <c r="D26" s="33"/>
      <c r="E26" s="15">
        <f>SUM(E27:E31)</f>
        <v>10</v>
      </c>
      <c r="F26" s="19">
        <f>SUM(F27:F31)</f>
        <v>0</v>
      </c>
      <c r="G26" s="12"/>
    </row>
    <row r="27" spans="1:7" s="7" customFormat="1" ht="33.75" customHeight="1" x14ac:dyDescent="0.15">
      <c r="A27" s="12" t="s">
        <v>35</v>
      </c>
      <c r="B27" s="28" t="s">
        <v>105</v>
      </c>
      <c r="C27" s="29"/>
      <c r="D27" s="30"/>
      <c r="E27" s="12">
        <v>2</v>
      </c>
      <c r="F27" s="12"/>
      <c r="G27" s="13"/>
    </row>
    <row r="28" spans="1:7" s="7" customFormat="1" ht="48.75" customHeight="1" x14ac:dyDescent="0.15">
      <c r="A28" s="12" t="s">
        <v>36</v>
      </c>
      <c r="B28" s="28" t="s">
        <v>34</v>
      </c>
      <c r="C28" s="29"/>
      <c r="D28" s="30"/>
      <c r="E28" s="12">
        <v>2</v>
      </c>
      <c r="F28" s="12"/>
      <c r="G28" s="13"/>
    </row>
    <row r="29" spans="1:7" s="7" customFormat="1" ht="49.5" customHeight="1" x14ac:dyDescent="0.15">
      <c r="A29" s="12" t="s">
        <v>39</v>
      </c>
      <c r="B29" s="28" t="s">
        <v>106</v>
      </c>
      <c r="C29" s="29"/>
      <c r="D29" s="30"/>
      <c r="E29" s="12">
        <v>2</v>
      </c>
      <c r="F29" s="12"/>
      <c r="G29" s="13"/>
    </row>
    <row r="30" spans="1:7" s="7" customFormat="1" ht="49.5" customHeight="1" x14ac:dyDescent="0.15">
      <c r="A30" s="12" t="s">
        <v>40</v>
      </c>
      <c r="B30" s="28" t="s">
        <v>107</v>
      </c>
      <c r="C30" s="29"/>
      <c r="D30" s="30"/>
      <c r="E30" s="12">
        <v>2</v>
      </c>
      <c r="F30" s="12"/>
      <c r="G30" s="13"/>
    </row>
    <row r="31" spans="1:7" s="7" customFormat="1" ht="82.5" customHeight="1" x14ac:dyDescent="0.15">
      <c r="A31" s="12" t="s">
        <v>41</v>
      </c>
      <c r="B31" s="28" t="s">
        <v>33</v>
      </c>
      <c r="C31" s="29"/>
      <c r="D31" s="30"/>
      <c r="E31" s="12">
        <v>2</v>
      </c>
      <c r="F31" s="12"/>
      <c r="G31" s="13"/>
    </row>
    <row r="32" spans="1:7" s="6" customFormat="1" ht="80.25" customHeight="1" x14ac:dyDescent="0.15">
      <c r="A32" s="12">
        <v>2</v>
      </c>
      <c r="B32" s="27" t="s">
        <v>3</v>
      </c>
      <c r="C32" s="27"/>
      <c r="D32" s="27"/>
      <c r="E32" s="15">
        <f>SUM(E33:E37)</f>
        <v>10</v>
      </c>
      <c r="F32" s="19">
        <f>SUM(F33:F37)</f>
        <v>0</v>
      </c>
      <c r="G32" s="12"/>
    </row>
    <row r="33" spans="1:7" s="7" customFormat="1" ht="51.75" customHeight="1" x14ac:dyDescent="0.15">
      <c r="A33" s="12" t="s">
        <v>42</v>
      </c>
      <c r="B33" s="28" t="s">
        <v>32</v>
      </c>
      <c r="C33" s="29"/>
      <c r="D33" s="30"/>
      <c r="E33" s="12">
        <v>2</v>
      </c>
      <c r="F33" s="12"/>
      <c r="G33" s="13"/>
    </row>
    <row r="34" spans="1:7" s="7" customFormat="1" ht="58.5" customHeight="1" x14ac:dyDescent="0.15">
      <c r="A34" s="12" t="s">
        <v>43</v>
      </c>
      <c r="B34" s="28" t="s">
        <v>88</v>
      </c>
      <c r="C34" s="29"/>
      <c r="D34" s="30"/>
      <c r="E34" s="12">
        <v>2</v>
      </c>
      <c r="F34" s="12"/>
      <c r="G34" s="13"/>
    </row>
    <row r="35" spans="1:7" s="7" customFormat="1" ht="52.5" customHeight="1" x14ac:dyDescent="0.15">
      <c r="A35" s="12" t="s">
        <v>44</v>
      </c>
      <c r="B35" s="28" t="s">
        <v>71</v>
      </c>
      <c r="C35" s="29"/>
      <c r="D35" s="30"/>
      <c r="E35" s="12">
        <v>2</v>
      </c>
      <c r="F35" s="12"/>
      <c r="G35" s="13"/>
    </row>
    <row r="36" spans="1:7" s="7" customFormat="1" ht="117.75" customHeight="1" x14ac:dyDescent="0.15">
      <c r="A36" s="12" t="s">
        <v>45</v>
      </c>
      <c r="B36" s="28" t="s">
        <v>108</v>
      </c>
      <c r="C36" s="29"/>
      <c r="D36" s="30"/>
      <c r="E36" s="12">
        <v>2</v>
      </c>
      <c r="F36" s="12"/>
      <c r="G36" s="13"/>
    </row>
    <row r="37" spans="1:7" s="7" customFormat="1" ht="55.5" customHeight="1" x14ac:dyDescent="0.15">
      <c r="A37" s="12" t="s">
        <v>46</v>
      </c>
      <c r="B37" s="28" t="s">
        <v>48</v>
      </c>
      <c r="C37" s="29"/>
      <c r="D37" s="30"/>
      <c r="E37" s="12">
        <v>2</v>
      </c>
      <c r="F37" s="12"/>
      <c r="G37" s="13"/>
    </row>
    <row r="38" spans="1:7" s="6" customFormat="1" ht="53.25" customHeight="1" x14ac:dyDescent="0.15">
      <c r="A38" s="12">
        <v>3</v>
      </c>
      <c r="B38" s="27" t="s">
        <v>4</v>
      </c>
      <c r="C38" s="27"/>
      <c r="D38" s="27"/>
      <c r="E38" s="15">
        <f>SUM(E39:E43)</f>
        <v>10</v>
      </c>
      <c r="F38" s="19">
        <f>SUM(F39:F43)</f>
        <v>0</v>
      </c>
      <c r="G38" s="12"/>
    </row>
    <row r="39" spans="1:7" s="7" customFormat="1" ht="87.75" customHeight="1" x14ac:dyDescent="0.15">
      <c r="A39" s="12" t="s">
        <v>49</v>
      </c>
      <c r="B39" s="28" t="s">
        <v>89</v>
      </c>
      <c r="C39" s="29"/>
      <c r="D39" s="30"/>
      <c r="E39" s="12">
        <v>2</v>
      </c>
      <c r="F39" s="12"/>
      <c r="G39" s="13"/>
    </row>
    <row r="40" spans="1:7" s="7" customFormat="1" ht="34.15" customHeight="1" x14ac:dyDescent="0.15">
      <c r="A40" s="12" t="s">
        <v>51</v>
      </c>
      <c r="B40" s="28" t="s">
        <v>103</v>
      </c>
      <c r="C40" s="29"/>
      <c r="D40" s="30"/>
      <c r="E40" s="12">
        <v>2</v>
      </c>
      <c r="F40" s="12"/>
      <c r="G40" s="13"/>
    </row>
    <row r="41" spans="1:7" s="7" customFormat="1" ht="47.45" customHeight="1" x14ac:dyDescent="0.15">
      <c r="A41" s="12" t="s">
        <v>52</v>
      </c>
      <c r="B41" s="28" t="s">
        <v>109</v>
      </c>
      <c r="C41" s="29"/>
      <c r="D41" s="30"/>
      <c r="E41" s="12">
        <v>2</v>
      </c>
      <c r="F41" s="12"/>
      <c r="G41" s="13"/>
    </row>
    <row r="42" spans="1:7" s="7" customFormat="1" ht="64.900000000000006" customHeight="1" x14ac:dyDescent="0.15">
      <c r="A42" s="12" t="s">
        <v>54</v>
      </c>
      <c r="B42" s="37" t="s">
        <v>110</v>
      </c>
      <c r="C42" s="38"/>
      <c r="D42" s="39"/>
      <c r="E42" s="12">
        <v>2</v>
      </c>
      <c r="F42" s="12"/>
      <c r="G42" s="13"/>
    </row>
    <row r="43" spans="1:7" s="7" customFormat="1" ht="73.5" customHeight="1" x14ac:dyDescent="0.15">
      <c r="A43" s="12" t="s">
        <v>55</v>
      </c>
      <c r="B43" s="37" t="s">
        <v>60</v>
      </c>
      <c r="C43" s="38"/>
      <c r="D43" s="39"/>
      <c r="E43" s="12">
        <v>2</v>
      </c>
      <c r="F43" s="12"/>
      <c r="G43" s="13"/>
    </row>
    <row r="44" spans="1:7" s="5" customFormat="1" ht="52.5" customHeight="1" x14ac:dyDescent="0.15">
      <c r="A44" s="11" t="s">
        <v>6</v>
      </c>
      <c r="B44" s="31" t="s">
        <v>61</v>
      </c>
      <c r="C44" s="32"/>
      <c r="D44" s="33"/>
      <c r="E44" s="15">
        <v>50</v>
      </c>
      <c r="F44" s="19">
        <f>SUM(F45:F50)</f>
        <v>0</v>
      </c>
      <c r="G44" s="11"/>
    </row>
    <row r="45" spans="1:7" s="6" customFormat="1" ht="33" customHeight="1" x14ac:dyDescent="0.15">
      <c r="A45" s="12"/>
      <c r="B45" s="40" t="s">
        <v>7</v>
      </c>
      <c r="C45" s="41"/>
      <c r="D45" s="42"/>
      <c r="E45" s="12">
        <v>50</v>
      </c>
      <c r="F45" s="12"/>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0</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t="str">
        <f>IF(AND(80&lt;=F51,F51&lt;100),F51,"")</f>
        <v/>
      </c>
      <c r="G55" s="16"/>
    </row>
    <row r="56" spans="1:7" ht="36.6" customHeight="1" x14ac:dyDescent="0.2">
      <c r="A56" s="49" t="s">
        <v>26</v>
      </c>
      <c r="B56" s="49"/>
      <c r="C56" s="49"/>
      <c r="D56" s="12" t="s">
        <v>13</v>
      </c>
      <c r="E56" s="12"/>
      <c r="F56" s="21" t="str">
        <f>IF(AND(65&lt;=F51,F51&lt;80),F51,"")</f>
        <v/>
      </c>
      <c r="G56" s="16"/>
    </row>
    <row r="57" spans="1:7" ht="40.9" customHeight="1" x14ac:dyDescent="0.2">
      <c r="A57" s="49" t="s">
        <v>15</v>
      </c>
      <c r="B57" s="49"/>
      <c r="C57" s="49"/>
      <c r="D57" s="12" t="s">
        <v>14</v>
      </c>
      <c r="E57" s="12"/>
      <c r="F57" s="21" t="str">
        <f>IF(AND(50&lt;=F51,F51&lt;65),F51,"")</f>
        <v/>
      </c>
      <c r="G57" s="16"/>
    </row>
    <row r="58" spans="1:7" ht="36.6" customHeight="1" x14ac:dyDescent="0.2">
      <c r="A58" s="49" t="s">
        <v>17</v>
      </c>
      <c r="B58" s="49"/>
      <c r="C58" s="49"/>
      <c r="D58" s="12" t="s">
        <v>16</v>
      </c>
      <c r="E58" s="12"/>
      <c r="F58" s="21" t="str">
        <f>IF(AND(0&lt;F51,F51&lt;50),F51,"")</f>
        <v/>
      </c>
      <c r="G58" s="16"/>
    </row>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sheetData>
  <mergeCells count="56">
    <mergeCell ref="D60:G60"/>
    <mergeCell ref="D61:G61"/>
    <mergeCell ref="B53:D53"/>
    <mergeCell ref="A54:C54"/>
    <mergeCell ref="A55:C55"/>
    <mergeCell ref="A56:C56"/>
    <mergeCell ref="A57:C57"/>
    <mergeCell ref="A58:C58"/>
    <mergeCell ref="B47:D47"/>
    <mergeCell ref="B48:D48"/>
    <mergeCell ref="B49:D49"/>
    <mergeCell ref="B50:D50"/>
    <mergeCell ref="B51:D51"/>
    <mergeCell ref="B42:D42"/>
    <mergeCell ref="B43:D43"/>
    <mergeCell ref="B44:D44"/>
    <mergeCell ref="B45:D45"/>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A2:C2"/>
    <mergeCell ref="D2:G2"/>
    <mergeCell ref="A3:B3"/>
    <mergeCell ref="A5:G5"/>
    <mergeCell ref="B11:D11"/>
    <mergeCell ref="B7:G7"/>
    <mergeCell ref="B8:G8"/>
    <mergeCell ref="B9:G9"/>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62"/>
  <sheetViews>
    <sheetView topLeftCell="A45" zoomScale="115" zoomScaleNormal="115" workbookViewId="0" xr3:uid="{958C4451-9541-5A59-BF78-D2F731DF1C81}">
      <selection activeCell="F46" sqref="F46"/>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64</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10.15" customHeight="1" x14ac:dyDescent="0.15">
      <c r="B4" s="3"/>
    </row>
    <row r="5" spans="1:7" ht="39.950000000000003" customHeight="1" x14ac:dyDescent="0.15">
      <c r="A5" s="24" t="s">
        <v>99</v>
      </c>
      <c r="B5" s="24"/>
      <c r="C5" s="24"/>
      <c r="D5" s="24"/>
      <c r="E5" s="24"/>
      <c r="F5" s="24"/>
      <c r="G5" s="24"/>
    </row>
    <row r="6" spans="1:7" ht="11.45" customHeight="1" x14ac:dyDescent="0.15"/>
    <row r="7" spans="1:7" s="2" customFormat="1" ht="25.15" customHeight="1" x14ac:dyDescent="0.15">
      <c r="B7" s="26" t="s">
        <v>97</v>
      </c>
      <c r="C7" s="26"/>
      <c r="D7" s="26"/>
      <c r="E7" s="26"/>
      <c r="F7" s="26"/>
      <c r="G7" s="26"/>
    </row>
    <row r="8" spans="1:7" s="2" customFormat="1" ht="25.15" customHeight="1" x14ac:dyDescent="0.15">
      <c r="B8" s="26" t="s">
        <v>98</v>
      </c>
      <c r="C8" s="26"/>
      <c r="D8" s="26"/>
      <c r="E8" s="26"/>
      <c r="F8" s="26"/>
      <c r="G8" s="26"/>
    </row>
    <row r="9" spans="1:7" s="2" customFormat="1" ht="25.15" customHeight="1" x14ac:dyDescent="0.15">
      <c r="B9" s="26" t="s">
        <v>104</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33" customHeight="1" x14ac:dyDescent="0.15">
      <c r="A12" s="11" t="s">
        <v>0</v>
      </c>
      <c r="B12" s="27" t="s">
        <v>38</v>
      </c>
      <c r="C12" s="27"/>
      <c r="D12" s="27"/>
      <c r="E12" s="15">
        <f>E13+E19</f>
        <v>20</v>
      </c>
      <c r="F12" s="19">
        <f>F13+F19</f>
        <v>0</v>
      </c>
      <c r="G12" s="11"/>
    </row>
    <row r="13" spans="1:7" s="6" customFormat="1" ht="40.5" customHeight="1" x14ac:dyDescent="0.15">
      <c r="A13" s="12">
        <v>1</v>
      </c>
      <c r="B13" s="27" t="s">
        <v>1</v>
      </c>
      <c r="C13" s="27"/>
      <c r="D13" s="27"/>
      <c r="E13" s="15">
        <f>SUM(E14:E18)</f>
        <v>10</v>
      </c>
      <c r="F13" s="19">
        <f>SUM(F14:F18)</f>
        <v>0</v>
      </c>
      <c r="G13" s="12"/>
    </row>
    <row r="14" spans="1:7" s="6" customFormat="1" ht="39.75" customHeight="1" x14ac:dyDescent="0.15">
      <c r="A14" s="12" t="s">
        <v>35</v>
      </c>
      <c r="B14" s="28" t="s">
        <v>78</v>
      </c>
      <c r="C14" s="29"/>
      <c r="D14" s="30"/>
      <c r="E14" s="12">
        <v>2</v>
      </c>
      <c r="F14" s="12"/>
      <c r="G14" s="12"/>
    </row>
    <row r="15" spans="1:7" s="7" customFormat="1" ht="39.75" customHeight="1" x14ac:dyDescent="0.15">
      <c r="A15" s="12" t="s">
        <v>36</v>
      </c>
      <c r="B15" s="28" t="s">
        <v>79</v>
      </c>
      <c r="C15" s="29"/>
      <c r="D15" s="30"/>
      <c r="E15" s="12">
        <v>2</v>
      </c>
      <c r="F15" s="13"/>
      <c r="G15" s="13"/>
    </row>
    <row r="16" spans="1:7" s="7" customFormat="1" ht="68.25" customHeight="1" x14ac:dyDescent="0.15">
      <c r="A16" s="12" t="s">
        <v>39</v>
      </c>
      <c r="B16" s="28" t="s">
        <v>66</v>
      </c>
      <c r="C16" s="29"/>
      <c r="D16" s="30"/>
      <c r="E16" s="12">
        <v>2</v>
      </c>
      <c r="F16" s="13"/>
      <c r="G16" s="13"/>
    </row>
    <row r="17" spans="1:7" s="7" customFormat="1" ht="35.25" customHeight="1" x14ac:dyDescent="0.15">
      <c r="A17" s="12" t="s">
        <v>40</v>
      </c>
      <c r="B17" s="28" t="s">
        <v>67</v>
      </c>
      <c r="C17" s="29"/>
      <c r="D17" s="30"/>
      <c r="E17" s="12">
        <v>2</v>
      </c>
      <c r="F17" s="13"/>
      <c r="G17" s="13"/>
    </row>
    <row r="18" spans="1:7" s="7" customFormat="1" ht="36.75" customHeight="1" x14ac:dyDescent="0.15">
      <c r="A18" s="12" t="s">
        <v>41</v>
      </c>
      <c r="B18" s="28" t="s">
        <v>68</v>
      </c>
      <c r="C18" s="29"/>
      <c r="D18" s="30"/>
      <c r="E18" s="12">
        <v>2</v>
      </c>
      <c r="F18" s="13"/>
      <c r="G18" s="13"/>
    </row>
    <row r="19" spans="1:7" s="6" customFormat="1" ht="99.75" customHeight="1" x14ac:dyDescent="0.15">
      <c r="A19" s="12">
        <v>2</v>
      </c>
      <c r="B19" s="31" t="s">
        <v>86</v>
      </c>
      <c r="C19" s="32"/>
      <c r="D19" s="33"/>
      <c r="E19" s="15">
        <f>SUM(E20:E24)</f>
        <v>10</v>
      </c>
      <c r="F19" s="19">
        <f>SUM(F20:F24)</f>
        <v>0</v>
      </c>
      <c r="G19" s="12"/>
    </row>
    <row r="20" spans="1:7" s="7" customFormat="1" ht="52.5" customHeight="1" x14ac:dyDescent="0.15">
      <c r="A20" s="12" t="s">
        <v>42</v>
      </c>
      <c r="B20" s="28" t="s">
        <v>91</v>
      </c>
      <c r="C20" s="29"/>
      <c r="D20" s="30"/>
      <c r="E20" s="12">
        <v>2</v>
      </c>
      <c r="F20" s="12"/>
      <c r="G20" s="13"/>
    </row>
    <row r="21" spans="1:7" s="7" customFormat="1" ht="49.5" customHeight="1" x14ac:dyDescent="0.15">
      <c r="A21" s="12" t="s">
        <v>43</v>
      </c>
      <c r="B21" s="28" t="s">
        <v>69</v>
      </c>
      <c r="C21" s="29"/>
      <c r="D21" s="30"/>
      <c r="E21" s="12">
        <v>2</v>
      </c>
      <c r="F21" s="12"/>
      <c r="G21" s="13"/>
    </row>
    <row r="22" spans="1:7" s="7" customFormat="1" ht="52.5" customHeight="1" x14ac:dyDescent="0.15">
      <c r="A22" s="12" t="s">
        <v>44</v>
      </c>
      <c r="B22" s="28" t="s">
        <v>90</v>
      </c>
      <c r="C22" s="29"/>
      <c r="D22" s="30"/>
      <c r="E22" s="12">
        <v>2</v>
      </c>
      <c r="F22" s="12"/>
      <c r="G22" s="13"/>
    </row>
    <row r="23" spans="1:7" s="6" customFormat="1" ht="66.75" customHeight="1" x14ac:dyDescent="0.15">
      <c r="A23" s="12" t="s">
        <v>45</v>
      </c>
      <c r="B23" s="28" t="s">
        <v>70</v>
      </c>
      <c r="C23" s="29"/>
      <c r="D23" s="30"/>
      <c r="E23" s="12">
        <v>2</v>
      </c>
      <c r="F23" s="12"/>
      <c r="G23" s="12"/>
    </row>
    <row r="24" spans="1:7" s="6" customFormat="1" ht="71.25" customHeight="1" x14ac:dyDescent="0.15">
      <c r="A24" s="12" t="s">
        <v>46</v>
      </c>
      <c r="B24" s="28" t="s">
        <v>81</v>
      </c>
      <c r="C24" s="29"/>
      <c r="D24" s="30"/>
      <c r="E24" s="12">
        <v>2</v>
      </c>
      <c r="F24" s="12"/>
      <c r="G24" s="12"/>
    </row>
    <row r="25" spans="1:7" s="5" customFormat="1" ht="21" customHeight="1" x14ac:dyDescent="0.15">
      <c r="A25" s="11" t="s">
        <v>2</v>
      </c>
      <c r="B25" s="34" t="s">
        <v>83</v>
      </c>
      <c r="C25" s="35"/>
      <c r="D25" s="36"/>
      <c r="E25" s="15">
        <f>E26+E32+E38</f>
        <v>30</v>
      </c>
      <c r="F25" s="19">
        <f>F26+F32+F38</f>
        <v>0</v>
      </c>
      <c r="G25" s="11"/>
    </row>
    <row r="26" spans="1:7" s="6" customFormat="1" ht="76.150000000000006" customHeight="1" x14ac:dyDescent="0.15">
      <c r="A26" s="12">
        <v>1</v>
      </c>
      <c r="B26" s="27" t="s">
        <v>5</v>
      </c>
      <c r="C26" s="27"/>
      <c r="D26" s="27"/>
      <c r="E26" s="15">
        <f>SUM(E27:E31)</f>
        <v>10</v>
      </c>
      <c r="F26" s="19">
        <f>SUM(F27:F31)</f>
        <v>0</v>
      </c>
      <c r="G26" s="12"/>
    </row>
    <row r="27" spans="1:7" s="7" customFormat="1" ht="43.9" customHeight="1" x14ac:dyDescent="0.15">
      <c r="A27" s="12" t="s">
        <v>35</v>
      </c>
      <c r="B27" s="28" t="s">
        <v>75</v>
      </c>
      <c r="C27" s="29"/>
      <c r="D27" s="30"/>
      <c r="E27" s="12">
        <v>2</v>
      </c>
      <c r="F27" s="12"/>
      <c r="G27" s="13"/>
    </row>
    <row r="28" spans="1:7" s="7" customFormat="1" ht="48.75" customHeight="1" x14ac:dyDescent="0.15">
      <c r="A28" s="12" t="s">
        <v>36</v>
      </c>
      <c r="B28" s="28" t="s">
        <v>76</v>
      </c>
      <c r="C28" s="29"/>
      <c r="D28" s="30"/>
      <c r="E28" s="12">
        <v>2</v>
      </c>
      <c r="F28" s="12"/>
      <c r="G28" s="13"/>
    </row>
    <row r="29" spans="1:7" s="7" customFormat="1" ht="45.6" customHeight="1" x14ac:dyDescent="0.15">
      <c r="A29" s="12" t="s">
        <v>39</v>
      </c>
      <c r="B29" s="28" t="s">
        <v>77</v>
      </c>
      <c r="C29" s="29"/>
      <c r="D29" s="30"/>
      <c r="E29" s="12">
        <v>2</v>
      </c>
      <c r="F29" s="12"/>
      <c r="G29" s="13"/>
    </row>
    <row r="30" spans="1:7" s="7" customFormat="1" ht="76.150000000000006" customHeight="1" x14ac:dyDescent="0.15">
      <c r="A30" s="12" t="s">
        <v>40</v>
      </c>
      <c r="B30" s="28" t="s">
        <v>85</v>
      </c>
      <c r="C30" s="29"/>
      <c r="D30" s="30"/>
      <c r="E30" s="12">
        <v>2</v>
      </c>
      <c r="F30" s="12"/>
      <c r="G30" s="13"/>
    </row>
    <row r="31" spans="1:7" s="7" customFormat="1" ht="96" customHeight="1" x14ac:dyDescent="0.15">
      <c r="A31" s="12" t="s">
        <v>41</v>
      </c>
      <c r="B31" s="37" t="s">
        <v>33</v>
      </c>
      <c r="C31" s="38"/>
      <c r="D31" s="39"/>
      <c r="E31" s="12">
        <v>2</v>
      </c>
      <c r="F31" s="12"/>
      <c r="G31" s="13"/>
    </row>
    <row r="32" spans="1:7" s="6" customFormat="1" ht="106.15" customHeight="1" x14ac:dyDescent="0.15">
      <c r="A32" s="12">
        <v>2</v>
      </c>
      <c r="B32" s="27" t="s">
        <v>22</v>
      </c>
      <c r="C32" s="27"/>
      <c r="D32" s="27"/>
      <c r="E32" s="15">
        <f>SUM(E33:E37)</f>
        <v>10</v>
      </c>
      <c r="F32" s="19">
        <f>SUM(F33:F37)</f>
        <v>0</v>
      </c>
      <c r="G32" s="12"/>
    </row>
    <row r="33" spans="1:7" s="7" customFormat="1" ht="51.75" customHeight="1" x14ac:dyDescent="0.15">
      <c r="A33" s="12" t="s">
        <v>42</v>
      </c>
      <c r="B33" s="28" t="s">
        <v>72</v>
      </c>
      <c r="C33" s="29"/>
      <c r="D33" s="30"/>
      <c r="E33" s="12">
        <v>2</v>
      </c>
      <c r="F33" s="12"/>
      <c r="G33" s="13"/>
    </row>
    <row r="34" spans="1:7" s="7" customFormat="1" ht="58.5" customHeight="1" x14ac:dyDescent="0.15">
      <c r="A34" s="12" t="s">
        <v>43</v>
      </c>
      <c r="B34" s="28" t="s">
        <v>73</v>
      </c>
      <c r="C34" s="29"/>
      <c r="D34" s="30"/>
      <c r="E34" s="12">
        <v>2</v>
      </c>
      <c r="F34" s="12"/>
      <c r="G34" s="13"/>
    </row>
    <row r="35" spans="1:7" s="7" customFormat="1" ht="41.45" customHeight="1" x14ac:dyDescent="0.15">
      <c r="A35" s="12" t="s">
        <v>44</v>
      </c>
      <c r="B35" s="37" t="s">
        <v>111</v>
      </c>
      <c r="C35" s="38"/>
      <c r="D35" s="39"/>
      <c r="E35" s="12">
        <v>2</v>
      </c>
      <c r="F35" s="12"/>
      <c r="G35" s="13"/>
    </row>
    <row r="36" spans="1:7" s="7" customFormat="1" ht="47.45" customHeight="1" x14ac:dyDescent="0.15">
      <c r="A36" s="12" t="s">
        <v>45</v>
      </c>
      <c r="B36" s="28" t="s">
        <v>47</v>
      </c>
      <c r="C36" s="29"/>
      <c r="D36" s="30"/>
      <c r="E36" s="12">
        <v>2</v>
      </c>
      <c r="F36" s="12"/>
      <c r="G36" s="13"/>
    </row>
    <row r="37" spans="1:7" s="7" customFormat="1" ht="55.5" customHeight="1" x14ac:dyDescent="0.15">
      <c r="A37" s="12" t="s">
        <v>46</v>
      </c>
      <c r="B37" s="28" t="s">
        <v>57</v>
      </c>
      <c r="C37" s="29"/>
      <c r="D37" s="30"/>
      <c r="E37" s="12">
        <v>2</v>
      </c>
      <c r="F37" s="12"/>
      <c r="G37" s="13"/>
    </row>
    <row r="38" spans="1:7" s="6" customFormat="1" ht="53.25" customHeight="1" x14ac:dyDescent="0.15">
      <c r="A38" s="12">
        <v>3</v>
      </c>
      <c r="B38" s="27" t="s">
        <v>4</v>
      </c>
      <c r="C38" s="27"/>
      <c r="D38" s="27"/>
      <c r="E38" s="15">
        <f>SUM(E39:E43)</f>
        <v>10</v>
      </c>
      <c r="F38" s="19">
        <f>SUM(F39:F43)</f>
        <v>0</v>
      </c>
      <c r="G38" s="12"/>
    </row>
    <row r="39" spans="1:7" s="7" customFormat="1" ht="54" customHeight="1" x14ac:dyDescent="0.15">
      <c r="A39" s="12" t="s">
        <v>49</v>
      </c>
      <c r="B39" s="28" t="s">
        <v>74</v>
      </c>
      <c r="C39" s="29"/>
      <c r="D39" s="30"/>
      <c r="E39" s="12">
        <v>2</v>
      </c>
      <c r="F39" s="12"/>
      <c r="G39" s="13"/>
    </row>
    <row r="40" spans="1:7" s="7" customFormat="1" ht="30" customHeight="1" x14ac:dyDescent="0.15">
      <c r="A40" s="12" t="s">
        <v>51</v>
      </c>
      <c r="B40" s="37" t="s">
        <v>80</v>
      </c>
      <c r="C40" s="38"/>
      <c r="D40" s="39"/>
      <c r="E40" s="12">
        <v>2</v>
      </c>
      <c r="F40" s="12"/>
      <c r="G40" s="13"/>
    </row>
    <row r="41" spans="1:7" s="7" customFormat="1" ht="47.45" customHeight="1" x14ac:dyDescent="0.15">
      <c r="A41" s="12" t="s">
        <v>52</v>
      </c>
      <c r="B41" s="28" t="s">
        <v>92</v>
      </c>
      <c r="C41" s="29"/>
      <c r="D41" s="30"/>
      <c r="E41" s="12">
        <v>2</v>
      </c>
      <c r="F41" s="12"/>
      <c r="G41" s="13"/>
    </row>
    <row r="42" spans="1:7" s="7" customFormat="1" ht="63" customHeight="1" x14ac:dyDescent="0.15">
      <c r="A42" s="12" t="s">
        <v>54</v>
      </c>
      <c r="B42" s="37" t="s">
        <v>59</v>
      </c>
      <c r="C42" s="38"/>
      <c r="D42" s="39"/>
      <c r="E42" s="12">
        <v>2</v>
      </c>
      <c r="F42" s="12"/>
      <c r="G42" s="13"/>
    </row>
    <row r="43" spans="1:7" s="7" customFormat="1" ht="73.5" customHeight="1" x14ac:dyDescent="0.15">
      <c r="A43" s="12" t="s">
        <v>55</v>
      </c>
      <c r="B43" s="37" t="s">
        <v>87</v>
      </c>
      <c r="C43" s="38"/>
      <c r="D43" s="39"/>
      <c r="E43" s="12">
        <v>2</v>
      </c>
      <c r="F43" s="12"/>
      <c r="G43" s="13"/>
    </row>
    <row r="44" spans="1:7" s="5" customFormat="1" ht="52.5" customHeight="1" x14ac:dyDescent="0.15">
      <c r="A44" s="11" t="s">
        <v>6</v>
      </c>
      <c r="B44" s="31" t="s">
        <v>61</v>
      </c>
      <c r="C44" s="32"/>
      <c r="D44" s="33"/>
      <c r="E44" s="15">
        <v>50</v>
      </c>
      <c r="F44" s="19">
        <f>SUM(F45:F50)</f>
        <v>0</v>
      </c>
      <c r="G44" s="11"/>
    </row>
    <row r="45" spans="1:7" s="6" customFormat="1" ht="33" customHeight="1" x14ac:dyDescent="0.15">
      <c r="A45" s="12"/>
      <c r="B45" s="40" t="s">
        <v>7</v>
      </c>
      <c r="C45" s="41"/>
      <c r="D45" s="42"/>
      <c r="E45" s="12">
        <v>50</v>
      </c>
      <c r="F45" s="12"/>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0</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t="str">
        <f>IF(AND(80&lt;=F51,F51&lt;100),F51,"")</f>
        <v/>
      </c>
      <c r="G55" s="16"/>
    </row>
    <row r="56" spans="1:7" ht="39.6" customHeight="1" x14ac:dyDescent="0.2">
      <c r="A56" s="49" t="s">
        <v>26</v>
      </c>
      <c r="B56" s="49"/>
      <c r="C56" s="49"/>
      <c r="D56" s="12" t="s">
        <v>13</v>
      </c>
      <c r="E56" s="12"/>
      <c r="F56" s="21" t="str">
        <f>IF(AND(65&lt;=F51,F51&lt;80),F51,"")</f>
        <v/>
      </c>
      <c r="G56" s="16"/>
    </row>
    <row r="57" spans="1:7" ht="41.45" customHeight="1" x14ac:dyDescent="0.2">
      <c r="A57" s="49" t="s">
        <v>15</v>
      </c>
      <c r="B57" s="49"/>
      <c r="C57" s="49"/>
      <c r="D57" s="12" t="s">
        <v>14</v>
      </c>
      <c r="E57" s="12"/>
      <c r="F57" s="21" t="str">
        <f>IF(AND(50&lt;=F51,F51&lt;65),F51,"")</f>
        <v/>
      </c>
      <c r="G57" s="16"/>
    </row>
    <row r="58" spans="1:7" ht="39.6" customHeight="1" x14ac:dyDescent="0.2">
      <c r="A58" s="49" t="s">
        <v>17</v>
      </c>
      <c r="B58" s="49"/>
      <c r="C58" s="49"/>
      <c r="D58" s="12" t="s">
        <v>16</v>
      </c>
      <c r="E58" s="12"/>
      <c r="F58" s="21" t="str">
        <f>IF(AND(0&lt;F51,F51&lt;50),F51,"")</f>
        <v/>
      </c>
      <c r="G58" s="16"/>
    </row>
    <row r="59" spans="1:7" ht="8.4499999999999993" customHeight="1" x14ac:dyDescent="0.15"/>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sheetData>
  <mergeCells count="56">
    <mergeCell ref="B51:D51"/>
    <mergeCell ref="B53:D53"/>
    <mergeCell ref="D61:G61"/>
    <mergeCell ref="A54:C54"/>
    <mergeCell ref="A55:C55"/>
    <mergeCell ref="A56:C56"/>
    <mergeCell ref="A57:C57"/>
    <mergeCell ref="A58:C58"/>
    <mergeCell ref="D60:G60"/>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1:D11"/>
    <mergeCell ref="B12:D12"/>
    <mergeCell ref="B13:D13"/>
    <mergeCell ref="B14:D14"/>
    <mergeCell ref="B15:D15"/>
    <mergeCell ref="B9:G9"/>
    <mergeCell ref="A2:C2"/>
    <mergeCell ref="D2:G2"/>
    <mergeCell ref="A3:B3"/>
    <mergeCell ref="A5:G5"/>
    <mergeCell ref="B7:G7"/>
    <mergeCell ref="B8:G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G62"/>
  <sheetViews>
    <sheetView tabSelected="1" topLeftCell="A21" zoomScale="115" zoomScaleNormal="115" workbookViewId="0" xr3:uid="{842E5F09-E766-5B8D-85AF-A39847EA96FD}">
      <selection activeCell="F40" sqref="F40:F43"/>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65</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13.9" customHeight="1" x14ac:dyDescent="0.15">
      <c r="B4" s="3"/>
    </row>
    <row r="5" spans="1:7" ht="39.950000000000003" customHeight="1" x14ac:dyDescent="0.15">
      <c r="A5" s="24" t="s">
        <v>99</v>
      </c>
      <c r="B5" s="24"/>
      <c r="C5" s="24"/>
      <c r="D5" s="24"/>
      <c r="E5" s="24"/>
      <c r="F5" s="24"/>
      <c r="G5" s="24"/>
    </row>
    <row r="6" spans="1:7" ht="12" customHeight="1" x14ac:dyDescent="0.15"/>
    <row r="7" spans="1:7" s="2" customFormat="1" ht="25.15" customHeight="1" x14ac:dyDescent="0.15">
      <c r="B7" s="26" t="s">
        <v>114</v>
      </c>
      <c r="C7" s="26"/>
      <c r="D7" s="26"/>
      <c r="E7" s="26"/>
      <c r="F7" s="26"/>
      <c r="G7" s="26"/>
    </row>
    <row r="8" spans="1:7" s="2" customFormat="1" ht="20.100000000000001" customHeight="1" x14ac:dyDescent="0.15">
      <c r="B8" s="26" t="s">
        <v>115</v>
      </c>
      <c r="C8" s="26"/>
      <c r="D8" s="26"/>
      <c r="E8" s="26"/>
      <c r="F8" s="26"/>
      <c r="G8" s="26"/>
    </row>
    <row r="9" spans="1:7" s="2" customFormat="1" ht="20.100000000000001" customHeight="1" x14ac:dyDescent="0.15">
      <c r="B9" s="26" t="s">
        <v>116</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33" customHeight="1" x14ac:dyDescent="0.15">
      <c r="A12" s="11" t="s">
        <v>0</v>
      </c>
      <c r="B12" s="27" t="s">
        <v>38</v>
      </c>
      <c r="C12" s="27"/>
      <c r="D12" s="27"/>
      <c r="E12" s="15">
        <f>E13+E19</f>
        <v>20</v>
      </c>
      <c r="F12" s="19">
        <f>F13+F19</f>
        <v>20</v>
      </c>
      <c r="G12" s="11"/>
    </row>
    <row r="13" spans="1:7" s="6" customFormat="1" ht="40.5" customHeight="1" x14ac:dyDescent="0.15">
      <c r="A13" s="12">
        <v>1</v>
      </c>
      <c r="B13" s="27" t="s">
        <v>1</v>
      </c>
      <c r="C13" s="27"/>
      <c r="D13" s="27"/>
      <c r="E13" s="15">
        <f>SUM(E14:E18)</f>
        <v>10</v>
      </c>
      <c r="F13" s="19">
        <f>SUM(F14:F18)</f>
        <v>10</v>
      </c>
      <c r="G13" s="12"/>
    </row>
    <row r="14" spans="1:7" s="6" customFormat="1" ht="39.75" customHeight="1" x14ac:dyDescent="0.15">
      <c r="A14" s="12" t="s">
        <v>35</v>
      </c>
      <c r="B14" s="28" t="s">
        <v>78</v>
      </c>
      <c r="C14" s="29"/>
      <c r="D14" s="30"/>
      <c r="E14" s="12">
        <v>2</v>
      </c>
      <c r="F14" s="12">
        <v>2</v>
      </c>
      <c r="G14" s="12"/>
    </row>
    <row r="15" spans="1:7" s="7" customFormat="1" ht="39.75" customHeight="1" x14ac:dyDescent="0.15">
      <c r="A15" s="12" t="s">
        <v>36</v>
      </c>
      <c r="B15" s="28" t="s">
        <v>79</v>
      </c>
      <c r="C15" s="29"/>
      <c r="D15" s="30"/>
      <c r="E15" s="12">
        <v>2</v>
      </c>
      <c r="F15" s="13">
        <v>2</v>
      </c>
      <c r="G15" s="13"/>
    </row>
    <row r="16" spans="1:7" s="7" customFormat="1" ht="68.25" customHeight="1" x14ac:dyDescent="0.15">
      <c r="A16" s="12" t="s">
        <v>39</v>
      </c>
      <c r="B16" s="28" t="s">
        <v>66</v>
      </c>
      <c r="C16" s="29"/>
      <c r="D16" s="30"/>
      <c r="E16" s="12">
        <v>2</v>
      </c>
      <c r="F16" s="13">
        <v>2</v>
      </c>
      <c r="G16" s="13"/>
    </row>
    <row r="17" spans="1:7" s="7" customFormat="1" ht="35.25" customHeight="1" x14ac:dyDescent="0.15">
      <c r="A17" s="12" t="s">
        <v>40</v>
      </c>
      <c r="B17" s="28" t="s">
        <v>67</v>
      </c>
      <c r="C17" s="29"/>
      <c r="D17" s="30"/>
      <c r="E17" s="12">
        <v>2</v>
      </c>
      <c r="F17" s="13">
        <v>2</v>
      </c>
      <c r="G17" s="13"/>
    </row>
    <row r="18" spans="1:7" s="7" customFormat="1" ht="40.15" customHeight="1" x14ac:dyDescent="0.15">
      <c r="A18" s="12" t="s">
        <v>41</v>
      </c>
      <c r="B18" s="28" t="s">
        <v>68</v>
      </c>
      <c r="C18" s="29"/>
      <c r="D18" s="30"/>
      <c r="E18" s="12">
        <v>2</v>
      </c>
      <c r="F18" s="13">
        <v>2</v>
      </c>
      <c r="G18" s="13"/>
    </row>
    <row r="19" spans="1:7" s="6" customFormat="1" ht="99.75" customHeight="1" x14ac:dyDescent="0.15">
      <c r="A19" s="12">
        <v>2</v>
      </c>
      <c r="B19" s="31" t="s">
        <v>86</v>
      </c>
      <c r="C19" s="32"/>
      <c r="D19" s="33"/>
      <c r="E19" s="15">
        <f>SUM(E20:E24)</f>
        <v>10</v>
      </c>
      <c r="F19" s="19">
        <f>SUM(F20:F24)</f>
        <v>10</v>
      </c>
      <c r="G19" s="12"/>
    </row>
    <row r="20" spans="1:7" s="7" customFormat="1" ht="52.5" customHeight="1" x14ac:dyDescent="0.15">
      <c r="A20" s="12" t="s">
        <v>42</v>
      </c>
      <c r="B20" s="28" t="s">
        <v>91</v>
      </c>
      <c r="C20" s="29"/>
      <c r="D20" s="30"/>
      <c r="E20" s="12">
        <v>2</v>
      </c>
      <c r="F20" s="12">
        <v>2</v>
      </c>
      <c r="G20" s="13"/>
    </row>
    <row r="21" spans="1:7" s="7" customFormat="1" ht="56.45" customHeight="1" x14ac:dyDescent="0.15">
      <c r="A21" s="12" t="s">
        <v>43</v>
      </c>
      <c r="B21" s="28" t="s">
        <v>69</v>
      </c>
      <c r="C21" s="29"/>
      <c r="D21" s="30"/>
      <c r="E21" s="12">
        <v>2</v>
      </c>
      <c r="F21" s="12">
        <v>2</v>
      </c>
      <c r="G21" s="13"/>
    </row>
    <row r="22" spans="1:7" s="7" customFormat="1" ht="52.5" customHeight="1" x14ac:dyDescent="0.15">
      <c r="A22" s="12" t="s">
        <v>44</v>
      </c>
      <c r="B22" s="28" t="s">
        <v>90</v>
      </c>
      <c r="C22" s="29"/>
      <c r="D22" s="30"/>
      <c r="E22" s="12">
        <v>2</v>
      </c>
      <c r="F22" s="12">
        <v>2</v>
      </c>
      <c r="G22" s="13"/>
    </row>
    <row r="23" spans="1:7" s="6" customFormat="1" ht="74.45" customHeight="1" x14ac:dyDescent="0.15">
      <c r="A23" s="12" t="s">
        <v>45</v>
      </c>
      <c r="B23" s="28" t="s">
        <v>70</v>
      </c>
      <c r="C23" s="29"/>
      <c r="D23" s="30"/>
      <c r="E23" s="12">
        <v>2</v>
      </c>
      <c r="F23" s="12">
        <v>2</v>
      </c>
      <c r="G23" s="12"/>
    </row>
    <row r="24" spans="1:7" s="6" customFormat="1" ht="78.599999999999994" customHeight="1" x14ac:dyDescent="0.15">
      <c r="A24" s="12" t="s">
        <v>46</v>
      </c>
      <c r="B24" s="28" t="s">
        <v>81</v>
      </c>
      <c r="C24" s="29"/>
      <c r="D24" s="30"/>
      <c r="E24" s="12">
        <v>2</v>
      </c>
      <c r="F24" s="12">
        <v>2</v>
      </c>
      <c r="G24" s="12"/>
    </row>
    <row r="25" spans="1:7" s="5" customFormat="1" ht="21" customHeight="1" x14ac:dyDescent="0.15">
      <c r="A25" s="11" t="s">
        <v>2</v>
      </c>
      <c r="B25" s="34" t="s">
        <v>83</v>
      </c>
      <c r="C25" s="35"/>
      <c r="D25" s="36"/>
      <c r="E25" s="15">
        <f>E26+E32+E38</f>
        <v>30</v>
      </c>
      <c r="F25" s="19">
        <f>F26+F32+F38</f>
        <v>22</v>
      </c>
      <c r="G25" s="11"/>
    </row>
    <row r="26" spans="1:7" s="6" customFormat="1" ht="82.15" customHeight="1" x14ac:dyDescent="0.15">
      <c r="A26" s="12">
        <v>1</v>
      </c>
      <c r="B26" s="27" t="s">
        <v>5</v>
      </c>
      <c r="C26" s="27"/>
      <c r="D26" s="27"/>
      <c r="E26" s="15">
        <f>SUM(E27:E31)</f>
        <v>10</v>
      </c>
      <c r="F26" s="19">
        <f>SUM(F27:F31)</f>
        <v>6</v>
      </c>
      <c r="G26" s="12"/>
    </row>
    <row r="27" spans="1:7" s="7" customFormat="1" ht="43.9" customHeight="1" x14ac:dyDescent="0.15">
      <c r="A27" s="12" t="s">
        <v>35</v>
      </c>
      <c r="B27" s="28" t="s">
        <v>95</v>
      </c>
      <c r="C27" s="29"/>
      <c r="D27" s="30"/>
      <c r="E27" s="12">
        <v>2</v>
      </c>
      <c r="F27" s="12">
        <v>2</v>
      </c>
      <c r="G27" s="13"/>
    </row>
    <row r="28" spans="1:7" s="7" customFormat="1" ht="59.45" customHeight="1" x14ac:dyDescent="0.15">
      <c r="A28" s="12" t="s">
        <v>36</v>
      </c>
      <c r="B28" s="28" t="s">
        <v>53</v>
      </c>
      <c r="C28" s="29"/>
      <c r="D28" s="30"/>
      <c r="E28" s="12">
        <v>2</v>
      </c>
      <c r="F28" s="12">
        <v>0</v>
      </c>
      <c r="G28" s="13"/>
    </row>
    <row r="29" spans="1:7" s="7" customFormat="1" ht="60.6" customHeight="1" x14ac:dyDescent="0.15">
      <c r="A29" s="12" t="s">
        <v>39</v>
      </c>
      <c r="B29" s="28" t="s">
        <v>93</v>
      </c>
      <c r="C29" s="29"/>
      <c r="D29" s="30"/>
      <c r="E29" s="12">
        <v>2</v>
      </c>
      <c r="F29" s="12">
        <v>2</v>
      </c>
      <c r="G29" s="13"/>
    </row>
    <row r="30" spans="1:7" s="7" customFormat="1" ht="62.45" customHeight="1" x14ac:dyDescent="0.15">
      <c r="A30" s="12" t="s">
        <v>40</v>
      </c>
      <c r="B30" s="28" t="s">
        <v>94</v>
      </c>
      <c r="C30" s="29"/>
      <c r="D30" s="30"/>
      <c r="E30" s="12">
        <v>2</v>
      </c>
      <c r="F30" s="12">
        <v>2</v>
      </c>
      <c r="G30" s="13"/>
    </row>
    <row r="31" spans="1:7" s="7" customFormat="1" ht="101.45" customHeight="1" x14ac:dyDescent="0.15">
      <c r="A31" s="12" t="s">
        <v>41</v>
      </c>
      <c r="B31" s="28" t="s">
        <v>33</v>
      </c>
      <c r="C31" s="29"/>
      <c r="D31" s="30"/>
      <c r="E31" s="12">
        <v>2</v>
      </c>
      <c r="F31" s="12">
        <v>0</v>
      </c>
      <c r="G31" s="13"/>
    </row>
    <row r="32" spans="1:7" s="6" customFormat="1" ht="105.6" customHeight="1" x14ac:dyDescent="0.15">
      <c r="A32" s="12">
        <v>2</v>
      </c>
      <c r="B32" s="27" t="s">
        <v>22</v>
      </c>
      <c r="C32" s="27"/>
      <c r="D32" s="27"/>
      <c r="E32" s="15">
        <f>SUM(E33:E37)</f>
        <v>10</v>
      </c>
      <c r="F32" s="19">
        <f>SUM(F33:F37)</f>
        <v>8</v>
      </c>
      <c r="G32" s="12"/>
    </row>
    <row r="33" spans="1:7" s="7" customFormat="1" ht="51.75" customHeight="1" x14ac:dyDescent="0.15">
      <c r="A33" s="12" t="s">
        <v>42</v>
      </c>
      <c r="B33" s="28" t="s">
        <v>56</v>
      </c>
      <c r="C33" s="29"/>
      <c r="D33" s="30"/>
      <c r="E33" s="12">
        <v>2</v>
      </c>
      <c r="F33" s="12">
        <v>2</v>
      </c>
      <c r="G33" s="13"/>
    </row>
    <row r="34" spans="1:7" s="7" customFormat="1" ht="58.5" customHeight="1" x14ac:dyDescent="0.15">
      <c r="A34" s="12" t="s">
        <v>43</v>
      </c>
      <c r="B34" s="28" t="s">
        <v>58</v>
      </c>
      <c r="C34" s="29"/>
      <c r="D34" s="30"/>
      <c r="E34" s="12">
        <v>2</v>
      </c>
      <c r="F34" s="12">
        <v>0</v>
      </c>
      <c r="G34" s="13"/>
    </row>
    <row r="35" spans="1:7" s="7" customFormat="1" ht="52.5" customHeight="1" x14ac:dyDescent="0.15">
      <c r="A35" s="12" t="s">
        <v>44</v>
      </c>
      <c r="B35" s="37" t="s">
        <v>112</v>
      </c>
      <c r="C35" s="38"/>
      <c r="D35" s="39"/>
      <c r="E35" s="12">
        <v>2</v>
      </c>
      <c r="F35" s="12">
        <v>2</v>
      </c>
      <c r="G35" s="13"/>
    </row>
    <row r="36" spans="1:7" s="7" customFormat="1" ht="51" customHeight="1" x14ac:dyDescent="0.15">
      <c r="A36" s="12" t="s">
        <v>45</v>
      </c>
      <c r="B36" s="28" t="s">
        <v>47</v>
      </c>
      <c r="C36" s="29"/>
      <c r="D36" s="30"/>
      <c r="E36" s="12">
        <v>2</v>
      </c>
      <c r="F36" s="12">
        <v>2</v>
      </c>
      <c r="G36" s="13"/>
    </row>
    <row r="37" spans="1:7" s="7" customFormat="1" ht="55.5" customHeight="1" x14ac:dyDescent="0.15">
      <c r="A37" s="12" t="s">
        <v>46</v>
      </c>
      <c r="B37" s="28" t="s">
        <v>57</v>
      </c>
      <c r="C37" s="29"/>
      <c r="D37" s="30"/>
      <c r="E37" s="12">
        <v>2</v>
      </c>
      <c r="F37" s="12">
        <v>2</v>
      </c>
      <c r="G37" s="13"/>
    </row>
    <row r="38" spans="1:7" s="6" customFormat="1" ht="53.25" customHeight="1" x14ac:dyDescent="0.15">
      <c r="A38" s="12">
        <v>3</v>
      </c>
      <c r="B38" s="27" t="s">
        <v>4</v>
      </c>
      <c r="C38" s="27"/>
      <c r="D38" s="27"/>
      <c r="E38" s="15">
        <f>SUM(E39:E43)</f>
        <v>10</v>
      </c>
      <c r="F38" s="19">
        <f>SUM(F39:F43)</f>
        <v>8</v>
      </c>
      <c r="G38" s="12"/>
    </row>
    <row r="39" spans="1:7" s="7" customFormat="1" ht="58.9" customHeight="1" x14ac:dyDescent="0.15">
      <c r="A39" s="12" t="s">
        <v>49</v>
      </c>
      <c r="B39" s="28" t="s">
        <v>96</v>
      </c>
      <c r="C39" s="29"/>
      <c r="D39" s="30"/>
      <c r="E39" s="12">
        <v>2</v>
      </c>
      <c r="F39" s="12">
        <v>2</v>
      </c>
      <c r="G39" s="13"/>
    </row>
    <row r="40" spans="1:7" s="7" customFormat="1" ht="38.450000000000003" customHeight="1" x14ac:dyDescent="0.15">
      <c r="A40" s="12" t="s">
        <v>51</v>
      </c>
      <c r="B40" s="37" t="s">
        <v>103</v>
      </c>
      <c r="C40" s="38"/>
      <c r="D40" s="39"/>
      <c r="E40" s="12">
        <v>2</v>
      </c>
      <c r="F40" s="12">
        <v>0</v>
      </c>
      <c r="G40" s="13"/>
    </row>
    <row r="41" spans="1:7" s="7" customFormat="1" ht="42" customHeight="1" x14ac:dyDescent="0.15">
      <c r="A41" s="12" t="s">
        <v>52</v>
      </c>
      <c r="B41" s="28" t="s">
        <v>50</v>
      </c>
      <c r="C41" s="29"/>
      <c r="D41" s="30"/>
      <c r="E41" s="12">
        <v>2</v>
      </c>
      <c r="F41" s="12">
        <v>2</v>
      </c>
      <c r="G41" s="13"/>
    </row>
    <row r="42" spans="1:7" s="7" customFormat="1" ht="57.6" customHeight="1" x14ac:dyDescent="0.15">
      <c r="A42" s="12" t="s">
        <v>54</v>
      </c>
      <c r="B42" s="37" t="s">
        <v>59</v>
      </c>
      <c r="C42" s="38"/>
      <c r="D42" s="39"/>
      <c r="E42" s="12">
        <v>2</v>
      </c>
      <c r="F42" s="12">
        <v>2</v>
      </c>
      <c r="G42" s="13"/>
    </row>
    <row r="43" spans="1:7" s="7" customFormat="1" ht="73.5" customHeight="1" x14ac:dyDescent="0.15">
      <c r="A43" s="12" t="s">
        <v>55</v>
      </c>
      <c r="B43" s="37" t="s">
        <v>85</v>
      </c>
      <c r="C43" s="38"/>
      <c r="D43" s="39"/>
      <c r="E43" s="12">
        <v>2</v>
      </c>
      <c r="F43" s="12">
        <v>2</v>
      </c>
      <c r="G43" s="13"/>
    </row>
    <row r="44" spans="1:7" s="5" customFormat="1" ht="52.5" customHeight="1" x14ac:dyDescent="0.15">
      <c r="A44" s="11" t="s">
        <v>6</v>
      </c>
      <c r="B44" s="31" t="s">
        <v>61</v>
      </c>
      <c r="C44" s="32"/>
      <c r="D44" s="33"/>
      <c r="E44" s="15">
        <v>50</v>
      </c>
      <c r="F44" s="19">
        <f>SUM(F45:F50)</f>
        <v>50</v>
      </c>
      <c r="G44" s="11"/>
    </row>
    <row r="45" spans="1:7" s="6" customFormat="1" ht="33" customHeight="1" x14ac:dyDescent="0.15">
      <c r="A45" s="12"/>
      <c r="B45" s="40" t="s">
        <v>7</v>
      </c>
      <c r="C45" s="41"/>
      <c r="D45" s="42"/>
      <c r="E45" s="12">
        <v>50</v>
      </c>
      <c r="F45" s="12">
        <v>50</v>
      </c>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92</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f>IF(AND(80&lt;=F51,F51&lt;100),F51,"")</f>
        <v>92</v>
      </c>
      <c r="G55" s="16"/>
    </row>
    <row r="56" spans="1:7" ht="47.25" customHeight="1" x14ac:dyDescent="0.2">
      <c r="A56" s="49" t="s">
        <v>26</v>
      </c>
      <c r="B56" s="49"/>
      <c r="C56" s="49"/>
      <c r="D56" s="12" t="s">
        <v>13</v>
      </c>
      <c r="E56" s="12"/>
      <c r="F56" s="21" t="str">
        <f>IF(AND(65&lt;=F51,F51&lt;80),F51,"")</f>
        <v/>
      </c>
      <c r="G56" s="16"/>
    </row>
    <row r="57" spans="1:7" ht="47.25" customHeight="1" x14ac:dyDescent="0.2">
      <c r="A57" s="49" t="s">
        <v>15</v>
      </c>
      <c r="B57" s="49"/>
      <c r="C57" s="49"/>
      <c r="D57" s="12" t="s">
        <v>14</v>
      </c>
      <c r="E57" s="12"/>
      <c r="F57" s="21" t="str">
        <f>IF(AND(50&lt;=F51,F51&lt;65),F51,"")</f>
        <v/>
      </c>
      <c r="G57" s="16"/>
    </row>
    <row r="58" spans="1:7" ht="47.25" customHeight="1" x14ac:dyDescent="0.2">
      <c r="A58" s="49" t="s">
        <v>17</v>
      </c>
      <c r="B58" s="49"/>
      <c r="C58" s="49"/>
      <c r="D58" s="12" t="s">
        <v>16</v>
      </c>
      <c r="E58" s="12"/>
      <c r="F58" s="21" t="str">
        <f>IF(AND(0&lt;F51,F51&lt;50),F51,"")</f>
        <v/>
      </c>
      <c r="G58" s="16"/>
    </row>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sheetData>
  <mergeCells count="56">
    <mergeCell ref="B51:D51"/>
    <mergeCell ref="B53:D53"/>
    <mergeCell ref="D61:G61"/>
    <mergeCell ref="A54:C54"/>
    <mergeCell ref="A55:C55"/>
    <mergeCell ref="A56:C56"/>
    <mergeCell ref="A57:C57"/>
    <mergeCell ref="A58:C58"/>
    <mergeCell ref="D60:G60"/>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1:D11"/>
    <mergeCell ref="B12:D12"/>
    <mergeCell ref="B13:D13"/>
    <mergeCell ref="B14:D14"/>
    <mergeCell ref="B15:D15"/>
    <mergeCell ref="B9:G9"/>
    <mergeCell ref="A2:C2"/>
    <mergeCell ref="D2:G2"/>
    <mergeCell ref="A3:B3"/>
    <mergeCell ref="A5:G5"/>
    <mergeCell ref="B7:G7"/>
    <mergeCell ref="B8:G8"/>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3</vt:i4>
      </vt:variant>
    </vt:vector>
  </HeadingPairs>
  <TitlesOfParts>
    <vt:vector size="6" baseType="lpstr">
      <vt:lpstr>Mẫu 1B-VCQL</vt:lpstr>
      <vt:lpstr>Mẫu 1C- GV</vt:lpstr>
      <vt:lpstr>Mẫu 1D -NV</vt:lpstr>
      <vt:lpstr>Mẫu 1B-VCQL!Print_Titles</vt:lpstr>
      <vt:lpstr>Mẫu 1C- GV!Print_Titles</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2018-12-26T08:28:35Z</cp:lastPrinted>
  <dcterms:created xsi:type="dcterms:W3CDTF">2018-08-07T00:58:29Z</dcterms:created>
  <dcterms:modified xsi:type="dcterms:W3CDTF">2019-01-04T08:26:38Z</dcterms:modified>
</cp:coreProperties>
</file>